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EFE 12 2023" sheetId="1" r:id="rId1"/>
  </sheets>
  <definedNames>
    <definedName name="_xlnm.Print_Area" localSheetId="0">'EFE 12 2023'!$A$1:$S$48</definedName>
  </definedNames>
  <calcPr fullCalcOnLoad="1"/>
</workbook>
</file>

<file path=xl/sharedStrings.xml><?xml version="1.0" encoding="utf-8"?>
<sst xmlns="http://schemas.openxmlformats.org/spreadsheetml/2006/main" count="66" uniqueCount="58">
  <si>
    <t>Titular de la Coordinación de Contabilidad y Trámite de Erogaciones</t>
  </si>
  <si>
    <t>Titular de la División de Contabilidad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</si>
  <si>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</si>
  <si>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</si>
  <si>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</si>
  <si>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</si>
  <si>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</si>
  <si>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</si>
  <si>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</si>
  <si>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</si>
  <si>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</si>
  <si>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</si>
  <si>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</si>
  <si>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 xml:space="preserve">Otras Aplicaciones de Inversión </t>
  </si>
  <si>
    <t>Flujos Netos de Efectivo por Actividades de Inversión</t>
  </si>
  <si>
    <t>Flujo de Efectivo de las Actividades de Financiamiento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</si>
  <si>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</si>
  <si>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</si>
  <si>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</si>
  <si>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</si>
  <si>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</si>
  <si>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</si>
  <si>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</si>
  <si>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</si>
  <si>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</si>
  <si>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</si>
  <si>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</si>
  <si>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</si>
  <si>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</si>
  <si>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</si>
  <si>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</si>
  <si>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</si>
  <si>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</si>
  <si>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</si>
  <si>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</si>
  <si>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</si>
  <si>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</si>
  <si>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</si>
  <si>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</si>
  <si>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</si>
  <si>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</si>
  <si>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</si>
  <si>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</si>
  <si>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</si>
  <si>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</si>
  <si>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Autorizó: Mtro. Shadai G. Sánchez Osorio</t>
  </si>
  <si>
    <t>Elaboró: Mtra. Verónica Barrios Nava</t>
  </si>
  <si>
    <t>ESTADO DE FLUJOS DE EFECTIVO</t>
  </si>
  <si>
    <t>(PESOS)</t>
  </si>
  <si>
    <t>Ente Público:</t>
  </si>
  <si>
    <t>Instituto Mexicano del Seguro Social</t>
  </si>
  <si>
    <t>Concepto</t>
  </si>
  <si>
    <t>Ingresos por Venta de Bienes y Prestación de Servicios</t>
  </si>
  <si>
    <t xml:space="preserve">Productos </t>
  </si>
  <si>
    <t xml:space="preserve">Aprovechamientos </t>
  </si>
  <si>
    <t>Participaciones, Aportaciones, Convenios, Incentivos Derivados de la Colaboración Fiscal y Fondos Distintos de Aportaciones Transferencias, Asignaciones, Subsidios y Subvenciones, y Pensiones y Jubilaciones</t>
  </si>
  <si>
    <t>Bajo protesta de decir verdad declaramos que los Estados Financieros y sus Notas son razonablemente correctos y son responsabilidad del emisor.</t>
  </si>
  <si>
    <t>DEL 1o. DE ENERO AL 31 DE DICIEMBRE DE 2023 y 2022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</si>
</sst>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[$-80A]dddd\,\ dd&quot; de &quot;mmmm&quot; de &quot;yyyy"/>
    <numFmt numFmtId="183" formatCode="[$-8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;[Red]#,##0"/>
    <numFmt numFmtId="189" formatCode="#,##0.00;[Red]#,##0.00"/>
    <numFmt numFmtId="190" formatCode="_-* #,##0_-;\-* #,##0_-;_-* &quot;-&quot;??_-;_-@_-"/>
    <numFmt numFmtId="191" formatCode="#,##0.0"/>
    <numFmt numFmtId="192" formatCode="_-* #,##0.00\ _€_-;\-* #,##0.00\ _€_-;_-* &quot;-&quot;??\ _€_-;_-@_-"/>
    <numFmt numFmtId="193" formatCode="#,##0.0000000;[Red]#,##0.0000000"/>
    <numFmt numFmtId="194" formatCode="#,##0.0;[Red]#,##0.0"/>
    <numFmt numFmtId="195" formatCode="#,##0.0000;[Red]#,##0.0000"/>
    <numFmt numFmtId="196" formatCode="#,##0.0000"/>
  </numFmts>
  <fonts count="56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Arial Unicode MS"/>
      <family val="2"/>
    </font>
    <font>
      <sz val="10"/>
      <name val="Arial Narrow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  <font>
      <sz val="8.5"/>
      <color rgb="FF000000"/>
      <name val="Montserra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92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1" fillId="0" borderId="6">
      <alignment horizontal="center"/>
      <protection/>
    </xf>
    <xf numFmtId="3" fontId="8" fillId="0" borderId="0" applyFont="0" applyFill="0" applyBorder="0" applyAlignment="0" applyProtection="0"/>
    <xf numFmtId="0" fontId="8" fillId="33" borderId="0" applyNumberFormat="0" applyFont="0" applyBorder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0" fillId="0" borderId="9" applyNumberFormat="0" applyFill="0" applyAlignment="0" applyProtection="0"/>
    <xf numFmtId="0" fontId="5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5" borderId="11" xfId="0" applyFont="1" applyFill="1" applyBorder="1" applyAlignment="1" applyProtection="1">
      <alignment horizontal="left" vertical="top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3" fontId="4" fillId="34" borderId="0" xfId="0" applyNumberFormat="1" applyFont="1" applyFill="1" applyBorder="1" applyAlignment="1" applyProtection="1">
      <alignment vertical="center" wrapText="1"/>
      <protection/>
    </xf>
    <xf numFmtId="3" fontId="4" fillId="34" borderId="14" xfId="0" applyNumberFormat="1" applyFont="1" applyFill="1" applyBorder="1" applyAlignment="1" applyProtection="1">
      <alignment horizontal="right" vertical="center" wrapText="1"/>
      <protection/>
    </xf>
    <xf numFmtId="0" fontId="1" fillId="34" borderId="15" xfId="0" applyFont="1" applyFill="1" applyBorder="1" applyAlignment="1" applyProtection="1">
      <alignment horizontal="left" vertical="top" wrapText="1"/>
      <protection/>
    </xf>
    <xf numFmtId="3" fontId="1" fillId="34" borderId="0" xfId="0" applyNumberFormat="1" applyFont="1" applyFill="1" applyBorder="1" applyAlignment="1" applyProtection="1">
      <alignment vertical="center" wrapText="1"/>
      <protection/>
    </xf>
    <xf numFmtId="3" fontId="4" fillId="34" borderId="14" xfId="0" applyNumberFormat="1" applyFont="1" applyFill="1" applyBorder="1" applyAlignment="1" applyProtection="1">
      <alignment vertical="center" wrapText="1"/>
      <protection/>
    </xf>
    <xf numFmtId="3" fontId="1" fillId="35" borderId="0" xfId="0" applyNumberFormat="1" applyFont="1" applyFill="1" applyBorder="1" applyAlignment="1" applyProtection="1">
      <alignment vertical="center" wrapText="1"/>
      <protection/>
    </xf>
    <xf numFmtId="3" fontId="1" fillId="34" borderId="14" xfId="0" applyNumberFormat="1" applyFont="1" applyFill="1" applyBorder="1" applyAlignment="1" applyProtection="1">
      <alignment vertical="center" wrapText="1"/>
      <protection/>
    </xf>
    <xf numFmtId="0" fontId="1" fillId="34" borderId="14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3" fontId="1" fillId="35" borderId="14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Border="1" applyAlignment="1">
      <alignment/>
    </xf>
    <xf numFmtId="3" fontId="1" fillId="34" borderId="0" xfId="0" applyNumberFormat="1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1" fillId="34" borderId="16" xfId="0" applyFont="1" applyFill="1" applyBorder="1" applyAlignment="1" applyProtection="1">
      <alignment horizontal="left" vertical="top" wrapText="1"/>
      <protection/>
    </xf>
    <xf numFmtId="3" fontId="4" fillId="35" borderId="14" xfId="0" applyNumberFormat="1" applyFont="1" applyFill="1" applyBorder="1" applyAlignment="1" applyProtection="1">
      <alignment vertical="center" wrapText="1"/>
      <protection/>
    </xf>
    <xf numFmtId="0" fontId="54" fillId="36" borderId="0" xfId="0" applyFont="1" applyFill="1" applyAlignment="1">
      <alignment horizontal="right" vertical="center" wrapText="1"/>
    </xf>
    <xf numFmtId="3" fontId="54" fillId="36" borderId="0" xfId="0" applyNumberFormat="1" applyFont="1" applyFill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3" fontId="54" fillId="0" borderId="0" xfId="0" applyNumberFormat="1" applyFont="1" applyFill="1" applyAlignment="1">
      <alignment horizontal="right" vertical="center" wrapText="1"/>
    </xf>
    <xf numFmtId="0" fontId="54" fillId="36" borderId="14" xfId="0" applyFont="1" applyFill="1" applyBorder="1" applyAlignment="1">
      <alignment horizontal="right" vertical="center" wrapText="1"/>
    </xf>
    <xf numFmtId="3" fontId="54" fillId="36" borderId="14" xfId="0" applyNumberFormat="1" applyFont="1" applyFill="1" applyBorder="1" applyAlignment="1">
      <alignment horizontal="right" vertical="center" wrapText="1"/>
    </xf>
    <xf numFmtId="3" fontId="54" fillId="36" borderId="0" xfId="0" applyNumberFormat="1" applyFont="1" applyFill="1" applyBorder="1" applyAlignment="1">
      <alignment horizontal="right" vertical="center" wrapText="1"/>
    </xf>
    <xf numFmtId="0" fontId="54" fillId="36" borderId="0" xfId="0" applyFont="1" applyFill="1" applyBorder="1" applyAlignment="1">
      <alignment vertical="center" wrapText="1"/>
    </xf>
    <xf numFmtId="171" fontId="2" fillId="0" borderId="0" xfId="51" applyFont="1" applyAlignment="1">
      <alignment/>
    </xf>
    <xf numFmtId="0" fontId="3" fillId="37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7" xfId="0" applyFont="1" applyFill="1" applyBorder="1" applyAlignment="1" applyProtection="1">
      <alignment horizontal="left" vertical="top" wrapText="1"/>
      <protection/>
    </xf>
    <xf numFmtId="0" fontId="3" fillId="37" borderId="18" xfId="0" applyNumberFormat="1" applyFont="1" applyFill="1" applyBorder="1" applyAlignment="1" applyProtection="1">
      <alignment horizontal="center" vertical="center" wrapText="1"/>
      <protection/>
    </xf>
    <xf numFmtId="3" fontId="1" fillId="34" borderId="14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3" fontId="55" fillId="36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/>
    </xf>
    <xf numFmtId="181" fontId="5" fillId="0" borderId="0" xfId="51" applyNumberFormat="1" applyFont="1" applyAlignment="1">
      <alignment horizontal="center"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left" vertical="center" wrapText="1"/>
      <protection/>
    </xf>
    <xf numFmtId="0" fontId="4" fillId="34" borderId="20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17" xfId="0" applyNumberFormat="1" applyFont="1" applyFill="1" applyBorder="1" applyAlignment="1" applyProtection="1">
      <alignment horizontal="center" vertical="center" wrapText="1"/>
      <protection/>
    </xf>
    <xf numFmtId="49" fontId="3" fillId="37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1" fillId="34" borderId="24" xfId="0" applyFont="1" applyFill="1" applyBorder="1" applyAlignment="1" applyProtection="1">
      <alignment horizontal="left" vertical="top" wrapText="1"/>
      <protection/>
    </xf>
    <xf numFmtId="0" fontId="1" fillId="34" borderId="25" xfId="0" applyFont="1" applyFill="1" applyBorder="1" applyAlignment="1" applyProtection="1">
      <alignment horizontal="left" vertical="top" wrapText="1"/>
      <protection/>
    </xf>
    <xf numFmtId="0" fontId="1" fillId="34" borderId="26" xfId="0" applyFont="1" applyFill="1" applyBorder="1" applyAlignment="1" applyProtection="1">
      <alignment horizontal="left" vertical="top" wrapText="1"/>
      <protection/>
    </xf>
    <xf numFmtId="0" fontId="1" fillId="34" borderId="27" xfId="0" applyFont="1" applyFill="1" applyBorder="1" applyAlignment="1" applyProtection="1">
      <alignment horizontal="left" vertical="top" wrapText="1"/>
      <protection/>
    </xf>
    <xf numFmtId="0" fontId="1" fillId="35" borderId="0" xfId="0" applyFont="1" applyFill="1" applyBorder="1" applyAlignment="1" applyProtection="1">
      <alignment horizontal="left" vertical="center" wrapText="1"/>
      <protection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10" xfId="53"/>
    <cellStyle name="Millares 11" xfId="54"/>
    <cellStyle name="Millares 2" xfId="55"/>
    <cellStyle name="Millares 2 2" xfId="56"/>
    <cellStyle name="Millares 2 2 2" xfId="57"/>
    <cellStyle name="Millares 2 2 3" xfId="58"/>
    <cellStyle name="Millares 2 2 4" xfId="59"/>
    <cellStyle name="Millares 2 3" xfId="60"/>
    <cellStyle name="Millares 2 4" xfId="61"/>
    <cellStyle name="Millares 3" xfId="62"/>
    <cellStyle name="Millares 3 2" xfId="63"/>
    <cellStyle name="Millares 3 3" xfId="64"/>
    <cellStyle name="Millares 3 4" xfId="65"/>
    <cellStyle name="Millares 3 5" xfId="66"/>
    <cellStyle name="Millares 4" xfId="67"/>
    <cellStyle name="Millares 4 2" xfId="68"/>
    <cellStyle name="Millares 5" xfId="69"/>
    <cellStyle name="Millares 6" xfId="70"/>
    <cellStyle name="Millares 7" xfId="71"/>
    <cellStyle name="Millares 8" xfId="72"/>
    <cellStyle name="Millares 9" xfId="73"/>
    <cellStyle name="Currency" xfId="74"/>
    <cellStyle name="Currency [0]" xfId="75"/>
    <cellStyle name="Moneda 2" xfId="76"/>
    <cellStyle name="Moneda 3" xfId="77"/>
    <cellStyle name="Neutral" xfId="78"/>
    <cellStyle name="Normal 10" xfId="79"/>
    <cellStyle name="Normal 10 2" xfId="80"/>
    <cellStyle name="Normal 11" xfId="81"/>
    <cellStyle name="Normal 12" xfId="82"/>
    <cellStyle name="Normal 13" xfId="83"/>
    <cellStyle name="Normal 13 2" xfId="84"/>
    <cellStyle name="Normal 14" xfId="85"/>
    <cellStyle name="Normal 15" xfId="86"/>
    <cellStyle name="Normal 15 2" xfId="87"/>
    <cellStyle name="Normal 16" xfId="88"/>
    <cellStyle name="Normal 16 2" xfId="89"/>
    <cellStyle name="Normal 17" xfId="90"/>
    <cellStyle name="Normal 18" xfId="91"/>
    <cellStyle name="Normal 19" xfId="92"/>
    <cellStyle name="Normal 2" xfId="93"/>
    <cellStyle name="Normal 2 2" xfId="94"/>
    <cellStyle name="Normal 2 2 2" xfId="95"/>
    <cellStyle name="Normal 2 3" xfId="96"/>
    <cellStyle name="Normal 2 4" xfId="97"/>
    <cellStyle name="Normal 20" xfId="98"/>
    <cellStyle name="Normal 3" xfId="99"/>
    <cellStyle name="Normal 3 2" xfId="100"/>
    <cellStyle name="Normal 3 3" xfId="101"/>
    <cellStyle name="Normal 3 4" xfId="102"/>
    <cellStyle name="Normal 4" xfId="103"/>
    <cellStyle name="Normal 5" xfId="104"/>
    <cellStyle name="Normal 6" xfId="105"/>
    <cellStyle name="Normal 6 2" xfId="106"/>
    <cellStyle name="Normal 7" xfId="107"/>
    <cellStyle name="Normal 7 2" xfId="108"/>
    <cellStyle name="Normal 7 2 2" xfId="109"/>
    <cellStyle name="Normal 7 3" xfId="110"/>
    <cellStyle name="Normal 8" xfId="111"/>
    <cellStyle name="Normal 8 2" xfId="112"/>
    <cellStyle name="Normal 9" xfId="113"/>
    <cellStyle name="Notas" xfId="114"/>
    <cellStyle name="Percent" xfId="115"/>
    <cellStyle name="Porcentaje 2" xfId="116"/>
    <cellStyle name="Porcentaje 3" xfId="117"/>
    <cellStyle name="Porcentaje 4" xfId="118"/>
    <cellStyle name="PSChar" xfId="119"/>
    <cellStyle name="PSDate" xfId="120"/>
    <cellStyle name="PSDec" xfId="121"/>
    <cellStyle name="PSHeading" xfId="122"/>
    <cellStyle name="PSInt" xfId="123"/>
    <cellStyle name="PSSpacer" xfId="124"/>
    <cellStyle name="Salida" xfId="125"/>
    <cellStyle name="Texto de advertencia" xfId="126"/>
    <cellStyle name="Texto explicativo" xfId="127"/>
    <cellStyle name="Título" xfId="128"/>
    <cellStyle name="Título 2" xfId="129"/>
    <cellStyle name="Título 3" xfId="130"/>
    <cellStyle name="Total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showGridLines="0" tabSelected="1" zoomScale="110" zoomScaleNormal="110" zoomScalePageLayoutView="0" workbookViewId="0" topLeftCell="A1">
      <selection activeCell="J25" sqref="J25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4.140625" style="2" customWidth="1"/>
    <col min="5" max="5" width="12.140625" style="2" customWidth="1"/>
    <col min="6" max="6" width="4.7109375" style="2" customWidth="1"/>
    <col min="7" max="7" width="22.00390625" style="2" customWidth="1"/>
    <col min="8" max="8" width="18.140625" style="2" customWidth="1"/>
    <col min="9" max="9" width="2.7109375" style="2" customWidth="1"/>
    <col min="10" max="10" width="18.140625" style="2" customWidth="1"/>
    <col min="11" max="11" width="2.7109375" style="2" customWidth="1"/>
    <col min="12" max="13" width="1.7109375" style="2" customWidth="1"/>
    <col min="14" max="14" width="19.140625" style="2" customWidth="1"/>
    <col min="15" max="15" width="31.140625" style="2" customWidth="1"/>
    <col min="16" max="16" width="18.00390625" style="2" customWidth="1"/>
    <col min="17" max="17" width="2.7109375" style="2" customWidth="1"/>
    <col min="18" max="18" width="17.57421875" style="2" customWidth="1"/>
    <col min="19" max="19" width="3.421875" style="2" customWidth="1"/>
    <col min="20" max="20" width="17.57421875" style="2" bestFit="1" customWidth="1"/>
    <col min="21" max="21" width="18.28125" style="2" bestFit="1" customWidth="1"/>
    <col min="22" max="22" width="10.28125" style="2" bestFit="1" customWidth="1"/>
    <col min="23" max="16384" width="9.140625" style="2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1"/>
      <c r="B2" s="1"/>
      <c r="C2" s="1"/>
      <c r="D2" s="1"/>
      <c r="E2" s="1"/>
      <c r="F2" s="1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46" t="s">
        <v>47</v>
      </c>
      <c r="H3" s="46"/>
      <c r="I3" s="46"/>
      <c r="J3" s="46"/>
      <c r="K3" s="46"/>
      <c r="L3" s="46"/>
      <c r="M3" s="46"/>
      <c r="N3" s="46"/>
      <c r="O3" s="46"/>
      <c r="P3" s="46"/>
      <c r="Q3" s="1"/>
      <c r="R3" s="1"/>
      <c r="S3" s="1"/>
    </row>
    <row r="4" spans="1:19" ht="16.5" customHeight="1">
      <c r="A4" s="1"/>
      <c r="B4" s="1"/>
      <c r="C4" s="1"/>
      <c r="D4" s="1"/>
      <c r="E4" s="1"/>
      <c r="F4" s="1"/>
      <c r="G4" s="46" t="s">
        <v>57</v>
      </c>
      <c r="H4" s="46"/>
      <c r="I4" s="46"/>
      <c r="J4" s="46"/>
      <c r="K4" s="46"/>
      <c r="L4" s="46"/>
      <c r="M4" s="46"/>
      <c r="N4" s="46"/>
      <c r="O4" s="46"/>
      <c r="P4" s="46"/>
      <c r="Q4" s="1"/>
      <c r="R4" s="1"/>
      <c r="S4" s="1"/>
    </row>
    <row r="5" spans="1:19" ht="15" customHeight="1">
      <c r="A5" s="1"/>
      <c r="B5" s="1"/>
      <c r="C5" s="1"/>
      <c r="D5" s="1"/>
      <c r="E5" s="1"/>
      <c r="F5" s="1"/>
      <c r="G5" s="46" t="s">
        <v>48</v>
      </c>
      <c r="H5" s="46"/>
      <c r="I5" s="46"/>
      <c r="J5" s="46"/>
      <c r="K5" s="46"/>
      <c r="L5" s="46"/>
      <c r="M5" s="46"/>
      <c r="N5" s="46"/>
      <c r="O5" s="46"/>
      <c r="P5" s="46"/>
      <c r="Q5" s="1"/>
      <c r="R5" s="1"/>
      <c r="S5" s="1"/>
    </row>
    <row r="6" spans="1:19" ht="14.25" customHeight="1">
      <c r="A6" s="1"/>
      <c r="B6" s="1"/>
      <c r="C6" s="1"/>
      <c r="D6" s="1"/>
      <c r="E6" s="52" t="s">
        <v>49</v>
      </c>
      <c r="F6" s="52"/>
      <c r="G6" s="46" t="s">
        <v>50</v>
      </c>
      <c r="H6" s="46"/>
      <c r="I6" s="46"/>
      <c r="J6" s="46"/>
      <c r="K6" s="46"/>
      <c r="L6" s="46"/>
      <c r="M6" s="46"/>
      <c r="N6" s="46"/>
      <c r="O6" s="46"/>
      <c r="P6" s="46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53" t="s">
        <v>51</v>
      </c>
      <c r="C8" s="54"/>
      <c r="D8" s="54"/>
      <c r="E8" s="54"/>
      <c r="F8" s="54"/>
      <c r="G8" s="54"/>
      <c r="H8" s="55">
        <v>2023</v>
      </c>
      <c r="I8" s="56"/>
      <c r="J8" s="38">
        <v>2022</v>
      </c>
      <c r="K8" s="39"/>
      <c r="L8" s="57" t="s">
        <v>51</v>
      </c>
      <c r="M8" s="57"/>
      <c r="N8" s="57"/>
      <c r="O8" s="57"/>
      <c r="P8" s="55">
        <v>2023</v>
      </c>
      <c r="Q8" s="56"/>
      <c r="R8" s="40">
        <v>2022</v>
      </c>
      <c r="S8" s="1"/>
    </row>
    <row r="9" spans="1:19" ht="27" customHeight="1">
      <c r="A9" s="1"/>
      <c r="B9" s="47" t="s">
        <v>2</v>
      </c>
      <c r="C9" s="48"/>
      <c r="D9" s="48"/>
      <c r="E9" s="48"/>
      <c r="F9" s="48"/>
      <c r="G9" s="48"/>
      <c r="H9" s="6"/>
      <c r="I9" s="6"/>
      <c r="J9" s="6"/>
      <c r="K9" s="6"/>
      <c r="L9" s="49" t="s">
        <v>3</v>
      </c>
      <c r="M9" s="49"/>
      <c r="N9" s="49"/>
      <c r="O9" s="49"/>
      <c r="P9" s="6"/>
      <c r="Q9" s="6"/>
      <c r="R9" s="7"/>
      <c r="S9" s="1"/>
    </row>
    <row r="10" spans="1:19" ht="27" customHeight="1">
      <c r="A10" s="1"/>
      <c r="B10" s="50" t="s">
        <v>4</v>
      </c>
      <c r="C10" s="51"/>
      <c r="D10" s="51"/>
      <c r="E10" s="51"/>
      <c r="F10" s="51"/>
      <c r="G10" s="51"/>
      <c r="H10" s="8">
        <f>SUM(H11:I21)</f>
        <v>694885327313</v>
      </c>
      <c r="I10" s="8"/>
      <c r="J10" s="8">
        <f>SUM(J11:K21)</f>
        <v>569146714833</v>
      </c>
      <c r="K10" s="1"/>
      <c r="L10" s="59" t="s">
        <v>4</v>
      </c>
      <c r="M10" s="59"/>
      <c r="N10" s="59"/>
      <c r="O10" s="59"/>
      <c r="P10" s="8">
        <f>SUM(P11:P13)</f>
        <v>0</v>
      </c>
      <c r="Q10" s="8"/>
      <c r="R10" s="9">
        <f>SUM(R11:R13)</f>
        <v>0</v>
      </c>
      <c r="S10" s="1"/>
    </row>
    <row r="11" spans="1:20" ht="27" customHeight="1">
      <c r="A11" s="1"/>
      <c r="B11" s="10"/>
      <c r="C11" s="58" t="s">
        <v>5</v>
      </c>
      <c r="D11" s="58"/>
      <c r="E11" s="58"/>
      <c r="F11" s="58"/>
      <c r="G11" s="58"/>
      <c r="H11" s="29">
        <v>0</v>
      </c>
      <c r="I11" s="11"/>
      <c r="J11" s="29">
        <v>0</v>
      </c>
      <c r="K11" s="1"/>
      <c r="L11" s="1"/>
      <c r="M11" s="58" t="s">
        <v>6</v>
      </c>
      <c r="N11" s="58"/>
      <c r="O11" s="58"/>
      <c r="P11" s="11">
        <v>0</v>
      </c>
      <c r="Q11" s="11"/>
      <c r="R11" s="33">
        <v>0</v>
      </c>
      <c r="S11" s="1"/>
      <c r="T11" s="5"/>
    </row>
    <row r="12" spans="1:20" ht="24" customHeight="1">
      <c r="A12" s="1"/>
      <c r="B12" s="10"/>
      <c r="C12" s="58" t="s">
        <v>7</v>
      </c>
      <c r="D12" s="58"/>
      <c r="E12" s="58"/>
      <c r="F12" s="58"/>
      <c r="G12" s="58"/>
      <c r="H12" s="30">
        <v>624065369705</v>
      </c>
      <c r="I12" s="11"/>
      <c r="J12" s="30">
        <v>550282631577</v>
      </c>
      <c r="K12" s="1"/>
      <c r="L12" s="1"/>
      <c r="M12" s="58" t="s">
        <v>8</v>
      </c>
      <c r="N12" s="58"/>
      <c r="O12" s="58"/>
      <c r="P12" s="11">
        <v>0</v>
      </c>
      <c r="Q12" s="11"/>
      <c r="R12" s="33">
        <v>0</v>
      </c>
      <c r="S12" s="1"/>
      <c r="T12" s="5"/>
    </row>
    <row r="13" spans="1:20" ht="24" customHeight="1">
      <c r="A13" s="1"/>
      <c r="B13" s="10"/>
      <c r="C13" s="58" t="s">
        <v>9</v>
      </c>
      <c r="D13" s="58"/>
      <c r="E13" s="58"/>
      <c r="F13" s="58"/>
      <c r="G13" s="58"/>
      <c r="H13" s="29">
        <v>0</v>
      </c>
      <c r="I13" s="11"/>
      <c r="J13" s="29">
        <v>0</v>
      </c>
      <c r="K13" s="1"/>
      <c r="L13" s="1"/>
      <c r="M13" s="58" t="s">
        <v>10</v>
      </c>
      <c r="N13" s="58"/>
      <c r="O13" s="58"/>
      <c r="P13" s="11">
        <v>0</v>
      </c>
      <c r="Q13" s="11"/>
      <c r="R13" s="34">
        <v>0</v>
      </c>
      <c r="S13" s="1"/>
      <c r="T13" s="5"/>
    </row>
    <row r="14" spans="1:20" ht="24" customHeight="1">
      <c r="A14" s="1"/>
      <c r="B14" s="10"/>
      <c r="C14" s="58" t="s">
        <v>11</v>
      </c>
      <c r="D14" s="58"/>
      <c r="E14" s="58"/>
      <c r="F14" s="58"/>
      <c r="G14" s="58"/>
      <c r="H14" s="29">
        <v>0</v>
      </c>
      <c r="I14" s="11"/>
      <c r="J14" s="29">
        <v>0</v>
      </c>
      <c r="K14" s="1"/>
      <c r="L14" s="59" t="s">
        <v>12</v>
      </c>
      <c r="M14" s="59"/>
      <c r="N14" s="59"/>
      <c r="O14" s="59"/>
      <c r="P14" s="8">
        <f>SUM(P15:P17)</f>
        <v>50359443609</v>
      </c>
      <c r="Q14" s="8"/>
      <c r="R14" s="12">
        <f>SUM(R15:R17)</f>
        <v>68937556194</v>
      </c>
      <c r="S14" s="1"/>
      <c r="T14" s="5"/>
    </row>
    <row r="15" spans="1:20" ht="27" customHeight="1">
      <c r="A15" s="1"/>
      <c r="B15" s="10"/>
      <c r="C15" s="60" t="s">
        <v>53</v>
      </c>
      <c r="D15" s="60"/>
      <c r="E15" s="60"/>
      <c r="F15" s="60"/>
      <c r="G15" s="60"/>
      <c r="H15" s="29">
        <v>0</v>
      </c>
      <c r="I15" s="11"/>
      <c r="J15" s="29">
        <v>0</v>
      </c>
      <c r="K15" s="1"/>
      <c r="L15" s="1"/>
      <c r="M15" s="58" t="s">
        <v>6</v>
      </c>
      <c r="N15" s="58"/>
      <c r="O15" s="58"/>
      <c r="P15" s="35">
        <v>4766459994</v>
      </c>
      <c r="Q15" s="36"/>
      <c r="R15" s="34">
        <v>2264663642</v>
      </c>
      <c r="S15" s="1"/>
      <c r="T15" s="5"/>
    </row>
    <row r="16" spans="1:20" ht="24" customHeight="1">
      <c r="A16" s="1"/>
      <c r="B16" s="10"/>
      <c r="C16" s="58" t="s">
        <v>54</v>
      </c>
      <c r="D16" s="58"/>
      <c r="E16" s="58"/>
      <c r="F16" s="58"/>
      <c r="G16" s="58"/>
      <c r="H16" s="29">
        <v>0</v>
      </c>
      <c r="I16" s="11"/>
      <c r="J16" s="29">
        <v>0</v>
      </c>
      <c r="K16" s="1"/>
      <c r="L16" s="1"/>
      <c r="M16" s="58" t="s">
        <v>8</v>
      </c>
      <c r="N16" s="58"/>
      <c r="O16" s="58"/>
      <c r="P16" s="35">
        <v>6942102433</v>
      </c>
      <c r="Q16" s="36"/>
      <c r="R16" s="34">
        <v>5353683557</v>
      </c>
      <c r="S16" s="1"/>
      <c r="T16" s="5"/>
    </row>
    <row r="17" spans="1:20" ht="29.25" customHeight="1">
      <c r="A17" s="1"/>
      <c r="B17" s="10"/>
      <c r="C17" s="58" t="s">
        <v>52</v>
      </c>
      <c r="D17" s="58"/>
      <c r="E17" s="58"/>
      <c r="F17" s="58"/>
      <c r="G17" s="58"/>
      <c r="H17" s="30">
        <v>302445957</v>
      </c>
      <c r="I17" s="13"/>
      <c r="J17" s="30">
        <v>231252147</v>
      </c>
      <c r="K17" s="1"/>
      <c r="L17" s="1"/>
      <c r="M17" s="58" t="s">
        <v>13</v>
      </c>
      <c r="N17" s="58"/>
      <c r="O17" s="58"/>
      <c r="P17" s="35">
        <v>38650881182</v>
      </c>
      <c r="Q17" s="36"/>
      <c r="R17" s="34">
        <v>61319208995</v>
      </c>
      <c r="S17" s="1"/>
      <c r="T17" s="5"/>
    </row>
    <row r="18" spans="1:20" ht="75" customHeight="1">
      <c r="A18" s="1"/>
      <c r="B18" s="10"/>
      <c r="C18" s="58" t="s">
        <v>55</v>
      </c>
      <c r="D18" s="58"/>
      <c r="E18" s="58"/>
      <c r="F18" s="58"/>
      <c r="G18" s="58"/>
      <c r="H18" s="29">
        <v>0</v>
      </c>
      <c r="I18" s="11"/>
      <c r="J18" s="29">
        <v>0</v>
      </c>
      <c r="K18" s="1"/>
      <c r="L18" s="59" t="s">
        <v>14</v>
      </c>
      <c r="M18" s="59"/>
      <c r="N18" s="59"/>
      <c r="O18" s="59"/>
      <c r="P18" s="8">
        <f>-P14-P10</f>
        <v>-50359443609</v>
      </c>
      <c r="Q18" s="8"/>
      <c r="R18" s="12">
        <f>+R10-R14</f>
        <v>-68937556194</v>
      </c>
      <c r="S18" s="1"/>
      <c r="T18" s="5"/>
    </row>
    <row r="19" spans="1:20" ht="26.25" customHeight="1">
      <c r="A19" s="1"/>
      <c r="B19" s="10"/>
      <c r="C19" s="58" t="s">
        <v>16</v>
      </c>
      <c r="D19" s="58"/>
      <c r="E19" s="58"/>
      <c r="F19" s="58"/>
      <c r="G19" s="58"/>
      <c r="H19" s="30">
        <v>70517511651</v>
      </c>
      <c r="I19" s="13"/>
      <c r="J19" s="30">
        <v>18632831109</v>
      </c>
      <c r="K19" s="1"/>
      <c r="L19" s="59" t="s">
        <v>15</v>
      </c>
      <c r="M19" s="59"/>
      <c r="N19" s="59"/>
      <c r="O19" s="59"/>
      <c r="P19" s="1"/>
      <c r="Q19" s="1"/>
      <c r="R19" s="15"/>
      <c r="S19" s="1"/>
      <c r="T19" s="5"/>
    </row>
    <row r="20" spans="1:20" ht="15.75" customHeight="1">
      <c r="A20" s="1"/>
      <c r="B20" s="10"/>
      <c r="C20" s="58"/>
      <c r="D20" s="58"/>
      <c r="E20" s="58"/>
      <c r="F20" s="58"/>
      <c r="G20" s="58"/>
      <c r="H20" s="30"/>
      <c r="I20" s="13"/>
      <c r="J20" s="30"/>
      <c r="K20" s="1"/>
      <c r="L20" s="59" t="s">
        <v>4</v>
      </c>
      <c r="M20" s="59"/>
      <c r="N20" s="59"/>
      <c r="O20" s="59"/>
      <c r="P20" s="8">
        <v>0</v>
      </c>
      <c r="Q20" s="8"/>
      <c r="R20" s="12">
        <v>0</v>
      </c>
      <c r="S20" s="1"/>
      <c r="T20" s="5"/>
    </row>
    <row r="21" spans="1:20" ht="13.5" customHeight="1">
      <c r="A21" s="1"/>
      <c r="B21" s="10"/>
      <c r="C21" s="58"/>
      <c r="D21" s="58"/>
      <c r="E21" s="58"/>
      <c r="F21" s="58"/>
      <c r="G21" s="58"/>
      <c r="H21" s="30"/>
      <c r="I21" s="13"/>
      <c r="J21" s="30"/>
      <c r="K21" s="1"/>
      <c r="L21" s="16"/>
      <c r="M21" s="65" t="s">
        <v>17</v>
      </c>
      <c r="N21" s="65"/>
      <c r="O21" s="65"/>
      <c r="P21" s="11">
        <v>0</v>
      </c>
      <c r="Q21" s="8"/>
      <c r="R21" s="14">
        <v>0</v>
      </c>
      <c r="S21" s="1"/>
      <c r="T21" s="5"/>
    </row>
    <row r="22" spans="1:20" ht="24.75" customHeight="1">
      <c r="A22" s="1"/>
      <c r="B22" s="50" t="s">
        <v>12</v>
      </c>
      <c r="C22" s="59"/>
      <c r="D22" s="59"/>
      <c r="E22" s="59"/>
      <c r="F22" s="59"/>
      <c r="G22" s="59"/>
      <c r="H22" s="8">
        <f>SUM(H23:I38)</f>
        <v>600566192672</v>
      </c>
      <c r="I22" s="8"/>
      <c r="J22" s="8">
        <f>SUM(J23:K38)</f>
        <v>564437836312</v>
      </c>
      <c r="K22" s="1"/>
      <c r="L22" s="1"/>
      <c r="M22" s="17"/>
      <c r="N22" s="58" t="s">
        <v>18</v>
      </c>
      <c r="O22" s="58"/>
      <c r="P22" s="13">
        <v>0</v>
      </c>
      <c r="Q22" s="13"/>
      <c r="R22" s="18">
        <v>0</v>
      </c>
      <c r="S22" s="1"/>
      <c r="T22" s="5"/>
    </row>
    <row r="23" spans="1:20" ht="18" customHeight="1">
      <c r="A23" s="1"/>
      <c r="B23" s="10"/>
      <c r="C23" s="58" t="s">
        <v>19</v>
      </c>
      <c r="D23" s="58"/>
      <c r="E23" s="58"/>
      <c r="F23" s="58"/>
      <c r="G23" s="58"/>
      <c r="H23" s="30">
        <v>244331044578</v>
      </c>
      <c r="I23" s="13"/>
      <c r="J23" s="30">
        <v>239397672076</v>
      </c>
      <c r="K23" s="1"/>
      <c r="L23" s="1"/>
      <c r="M23" s="1"/>
      <c r="N23" s="58" t="s">
        <v>20</v>
      </c>
      <c r="O23" s="58"/>
      <c r="P23" s="13">
        <v>0</v>
      </c>
      <c r="Q23" s="19"/>
      <c r="R23" s="18">
        <v>0</v>
      </c>
      <c r="S23" s="1"/>
      <c r="T23" s="5"/>
    </row>
    <row r="24" spans="1:20" ht="18" customHeight="1">
      <c r="A24" s="1"/>
      <c r="B24" s="10"/>
      <c r="C24" s="58" t="s">
        <v>21</v>
      </c>
      <c r="D24" s="58"/>
      <c r="E24" s="58"/>
      <c r="F24" s="58"/>
      <c r="G24" s="58"/>
      <c r="H24" s="30">
        <v>104056931817</v>
      </c>
      <c r="I24" s="13"/>
      <c r="J24" s="30">
        <v>86126433249</v>
      </c>
      <c r="K24" s="1"/>
      <c r="L24" s="1"/>
      <c r="M24" s="58" t="s">
        <v>22</v>
      </c>
      <c r="N24" s="58"/>
      <c r="O24" s="58"/>
      <c r="P24" s="11">
        <v>0</v>
      </c>
      <c r="Q24" s="13"/>
      <c r="R24" s="14">
        <v>0</v>
      </c>
      <c r="S24" s="1"/>
      <c r="T24" s="5"/>
    </row>
    <row r="25" spans="1:20" ht="18" customHeight="1">
      <c r="A25" s="1"/>
      <c r="B25" s="10"/>
      <c r="C25" s="58" t="s">
        <v>23</v>
      </c>
      <c r="D25" s="58"/>
      <c r="E25" s="58"/>
      <c r="F25" s="58"/>
      <c r="G25" s="58"/>
      <c r="H25" s="30">
        <v>67387075196</v>
      </c>
      <c r="I25" s="13"/>
      <c r="J25" s="30">
        <v>60091373109</v>
      </c>
      <c r="K25" s="1"/>
      <c r="L25" s="59" t="s">
        <v>12</v>
      </c>
      <c r="M25" s="59"/>
      <c r="N25" s="59"/>
      <c r="O25" s="59"/>
      <c r="P25" s="8">
        <f>+P29</f>
        <v>0</v>
      </c>
      <c r="Q25" s="11"/>
      <c r="R25" s="12">
        <f>+R29</f>
        <v>0</v>
      </c>
      <c r="S25" s="1"/>
      <c r="T25" s="5"/>
    </row>
    <row r="26" spans="1:20" ht="32.25" customHeight="1">
      <c r="A26" s="1"/>
      <c r="B26" s="10"/>
      <c r="C26" s="58" t="s">
        <v>24</v>
      </c>
      <c r="D26" s="58"/>
      <c r="E26" s="58"/>
      <c r="F26" s="58"/>
      <c r="G26" s="58"/>
      <c r="H26" s="29">
        <v>0</v>
      </c>
      <c r="I26" s="11"/>
      <c r="J26" s="29">
        <v>0</v>
      </c>
      <c r="K26" s="1"/>
      <c r="L26" s="20"/>
      <c r="M26" s="58" t="s">
        <v>25</v>
      </c>
      <c r="N26" s="58"/>
      <c r="O26" s="58"/>
      <c r="P26" s="11">
        <v>0</v>
      </c>
      <c r="Q26" s="8"/>
      <c r="R26" s="14">
        <v>0</v>
      </c>
      <c r="S26" s="1"/>
      <c r="T26" s="5"/>
    </row>
    <row r="27" spans="1:20" ht="18" customHeight="1">
      <c r="A27" s="1"/>
      <c r="B27" s="10"/>
      <c r="C27" s="58" t="s">
        <v>26</v>
      </c>
      <c r="D27" s="58"/>
      <c r="E27" s="58"/>
      <c r="F27" s="58"/>
      <c r="G27" s="58"/>
      <c r="H27" s="29">
        <v>0</v>
      </c>
      <c r="I27" s="11"/>
      <c r="J27" s="29">
        <v>0</v>
      </c>
      <c r="K27" s="1"/>
      <c r="L27" s="1"/>
      <c r="M27" s="21"/>
      <c r="N27" s="58" t="s">
        <v>27</v>
      </c>
      <c r="O27" s="58"/>
      <c r="P27" s="11">
        <v>0</v>
      </c>
      <c r="Q27" s="11"/>
      <c r="R27" s="14">
        <v>0</v>
      </c>
      <c r="S27" s="1"/>
      <c r="T27" s="5"/>
    </row>
    <row r="28" spans="1:20" ht="18" customHeight="1">
      <c r="A28" s="1"/>
      <c r="B28" s="10"/>
      <c r="C28" s="58" t="s">
        <v>28</v>
      </c>
      <c r="D28" s="58"/>
      <c r="E28" s="58"/>
      <c r="F28" s="58"/>
      <c r="G28" s="58"/>
      <c r="H28" s="31">
        <v>0</v>
      </c>
      <c r="I28" s="11"/>
      <c r="J28" s="29">
        <v>0</v>
      </c>
      <c r="K28" s="1"/>
      <c r="L28" s="1"/>
      <c r="M28" s="1"/>
      <c r="N28" s="58" t="s">
        <v>20</v>
      </c>
      <c r="O28" s="58"/>
      <c r="P28" s="11">
        <v>0</v>
      </c>
      <c r="Q28" s="11"/>
      <c r="R28" s="14">
        <v>0</v>
      </c>
      <c r="S28" s="1"/>
      <c r="T28" s="5"/>
    </row>
    <row r="29" spans="1:20" ht="21" customHeight="1">
      <c r="A29" s="1"/>
      <c r="B29" s="10"/>
      <c r="C29" s="58" t="s">
        <v>29</v>
      </c>
      <c r="D29" s="58"/>
      <c r="E29" s="58"/>
      <c r="F29" s="58"/>
      <c r="G29" s="58"/>
      <c r="H29" s="32">
        <v>3328403905</v>
      </c>
      <c r="I29" s="13"/>
      <c r="J29" s="30">
        <v>2305809478</v>
      </c>
      <c r="K29" s="1"/>
      <c r="L29" s="1"/>
      <c r="M29" s="58" t="s">
        <v>30</v>
      </c>
      <c r="N29" s="58"/>
      <c r="O29" s="58"/>
      <c r="P29" s="13">
        <v>0</v>
      </c>
      <c r="Q29" s="11"/>
      <c r="R29" s="14">
        <v>0</v>
      </c>
      <c r="S29" s="1"/>
      <c r="T29" s="5"/>
    </row>
    <row r="30" spans="1:20" ht="33.75" customHeight="1">
      <c r="A30" s="1"/>
      <c r="B30" s="10"/>
      <c r="C30" s="58" t="s">
        <v>31</v>
      </c>
      <c r="D30" s="58"/>
      <c r="E30" s="58"/>
      <c r="F30" s="58"/>
      <c r="G30" s="58"/>
      <c r="H30" s="32">
        <v>181358136050</v>
      </c>
      <c r="I30" s="13"/>
      <c r="J30" s="30">
        <v>176409998711</v>
      </c>
      <c r="K30" s="1"/>
      <c r="L30" s="59" t="s">
        <v>32</v>
      </c>
      <c r="M30" s="59"/>
      <c r="N30" s="59"/>
      <c r="O30" s="59"/>
      <c r="P30" s="8">
        <f>-P25</f>
        <v>0</v>
      </c>
      <c r="Q30" s="13"/>
      <c r="R30" s="12">
        <f>-R25</f>
        <v>0</v>
      </c>
      <c r="S30" s="1"/>
      <c r="T30" s="5"/>
    </row>
    <row r="31" spans="1:21" ht="33.75" customHeight="1">
      <c r="A31" s="1"/>
      <c r="B31" s="10"/>
      <c r="C31" s="58" t="s">
        <v>33</v>
      </c>
      <c r="D31" s="58"/>
      <c r="E31" s="58"/>
      <c r="F31" s="58"/>
      <c r="G31" s="58"/>
      <c r="H31" s="31">
        <v>0</v>
      </c>
      <c r="I31" s="11"/>
      <c r="J31" s="29">
        <v>0</v>
      </c>
      <c r="K31" s="1"/>
      <c r="L31" s="59" t="s">
        <v>34</v>
      </c>
      <c r="M31" s="59"/>
      <c r="N31" s="59"/>
      <c r="O31" s="59"/>
      <c r="P31" s="22">
        <f>+H39+P18</f>
        <v>43959691032</v>
      </c>
      <c r="Q31" s="8"/>
      <c r="R31" s="12">
        <f>+J39+R18+R30</f>
        <v>-64228677673</v>
      </c>
      <c r="S31" s="1"/>
      <c r="T31" s="42"/>
      <c r="U31" s="5"/>
    </row>
    <row r="32" spans="1:22" ht="30" customHeight="1">
      <c r="A32" s="1"/>
      <c r="B32" s="10"/>
      <c r="C32" s="58" t="s">
        <v>35</v>
      </c>
      <c r="D32" s="58"/>
      <c r="E32" s="58"/>
      <c r="F32" s="58"/>
      <c r="G32" s="58"/>
      <c r="H32" s="31">
        <v>0</v>
      </c>
      <c r="I32" s="11"/>
      <c r="J32" s="29">
        <v>0</v>
      </c>
      <c r="K32" s="1"/>
      <c r="L32" s="59" t="s">
        <v>36</v>
      </c>
      <c r="M32" s="59"/>
      <c r="N32" s="59"/>
      <c r="O32" s="59"/>
      <c r="P32" s="22">
        <f>+R33</f>
        <v>54746333133</v>
      </c>
      <c r="Q32" s="22"/>
      <c r="R32" s="28">
        <v>118975010806</v>
      </c>
      <c r="S32" s="1"/>
      <c r="T32" s="44"/>
      <c r="U32" s="44"/>
      <c r="V32" s="44"/>
    </row>
    <row r="33" spans="1:21" ht="27.75" customHeight="1">
      <c r="A33" s="1"/>
      <c r="B33" s="10"/>
      <c r="C33" s="58" t="s">
        <v>37</v>
      </c>
      <c r="D33" s="58"/>
      <c r="E33" s="58"/>
      <c r="F33" s="58"/>
      <c r="G33" s="58"/>
      <c r="H33" s="32">
        <v>15000000</v>
      </c>
      <c r="I33" s="13"/>
      <c r="J33" s="30">
        <v>11000000</v>
      </c>
      <c r="K33" s="1"/>
      <c r="L33" s="59" t="s">
        <v>38</v>
      </c>
      <c r="M33" s="59"/>
      <c r="N33" s="59"/>
      <c r="O33" s="59"/>
      <c r="P33" s="22">
        <f>+P32+P31</f>
        <v>98706024165</v>
      </c>
      <c r="Q33" s="22"/>
      <c r="R33" s="28">
        <v>54746333133</v>
      </c>
      <c r="S33" s="1"/>
      <c r="T33" s="5"/>
      <c r="U33" s="5"/>
    </row>
    <row r="34" spans="1:21" ht="21" customHeight="1">
      <c r="A34" s="1"/>
      <c r="B34" s="10"/>
      <c r="C34" s="58" t="s">
        <v>39</v>
      </c>
      <c r="D34" s="58"/>
      <c r="E34" s="58"/>
      <c r="F34" s="58"/>
      <c r="G34" s="58"/>
      <c r="H34" s="32">
        <v>84671670</v>
      </c>
      <c r="I34" s="13"/>
      <c r="J34" s="30">
        <v>91855965</v>
      </c>
      <c r="K34" s="1"/>
      <c r="L34" s="17"/>
      <c r="M34" s="16"/>
      <c r="N34" s="16"/>
      <c r="O34" s="16"/>
      <c r="P34" s="43"/>
      <c r="Q34" s="22"/>
      <c r="R34" s="23"/>
      <c r="S34" s="1"/>
      <c r="T34" s="5"/>
      <c r="U34" s="37"/>
    </row>
    <row r="35" spans="1:22" ht="21" customHeight="1">
      <c r="A35" s="1"/>
      <c r="B35" s="10"/>
      <c r="C35" s="58" t="s">
        <v>40</v>
      </c>
      <c r="D35" s="58"/>
      <c r="E35" s="58"/>
      <c r="F35" s="58"/>
      <c r="G35" s="58"/>
      <c r="H35" s="31">
        <v>0</v>
      </c>
      <c r="I35" s="11"/>
      <c r="J35" s="29">
        <v>0</v>
      </c>
      <c r="K35" s="1"/>
      <c r="L35" s="16"/>
      <c r="M35" s="16"/>
      <c r="N35" s="16"/>
      <c r="O35" s="16"/>
      <c r="P35" s="22"/>
      <c r="Q35" s="22"/>
      <c r="R35" s="12"/>
      <c r="S35" s="1"/>
      <c r="T35" s="45"/>
      <c r="U35" s="45"/>
      <c r="V35" s="45"/>
    </row>
    <row r="36" spans="1:27" ht="21" customHeight="1">
      <c r="A36" s="1"/>
      <c r="B36" s="10"/>
      <c r="C36" s="58" t="s">
        <v>41</v>
      </c>
      <c r="D36" s="58"/>
      <c r="E36" s="58"/>
      <c r="F36" s="58"/>
      <c r="G36" s="58"/>
      <c r="H36" s="31">
        <v>0</v>
      </c>
      <c r="I36" s="11"/>
      <c r="J36" s="29">
        <v>0</v>
      </c>
      <c r="K36" s="1"/>
      <c r="L36" s="1"/>
      <c r="M36" s="1"/>
      <c r="N36" s="1"/>
      <c r="O36" s="1"/>
      <c r="P36" s="24"/>
      <c r="Q36" s="1"/>
      <c r="R36" s="41"/>
      <c r="S36" s="1"/>
      <c r="T36" s="21"/>
      <c r="U36" s="25"/>
      <c r="V36" s="25"/>
      <c r="W36" s="21"/>
      <c r="X36" s="11"/>
      <c r="Y36" s="25"/>
      <c r="Z36" s="21"/>
      <c r="AA36" s="11"/>
    </row>
    <row r="37" spans="1:22" ht="21" customHeight="1">
      <c r="A37" s="1"/>
      <c r="B37" s="10"/>
      <c r="C37" s="58" t="s">
        <v>42</v>
      </c>
      <c r="D37" s="58"/>
      <c r="E37" s="58"/>
      <c r="F37" s="58"/>
      <c r="G37" s="58"/>
      <c r="H37" s="29">
        <v>0</v>
      </c>
      <c r="I37" s="11"/>
      <c r="J37" s="29">
        <v>0</v>
      </c>
      <c r="K37" s="1"/>
      <c r="L37" s="1"/>
      <c r="M37" s="1"/>
      <c r="N37" s="1"/>
      <c r="O37" s="1"/>
      <c r="P37" s="1"/>
      <c r="Q37" s="1"/>
      <c r="R37" s="15"/>
      <c r="S37" s="1"/>
      <c r="T37" s="26"/>
      <c r="U37" s="5"/>
      <c r="V37" s="5"/>
    </row>
    <row r="38" spans="1:20" ht="21" customHeight="1">
      <c r="A38" s="1"/>
      <c r="B38" s="10"/>
      <c r="C38" s="58" t="s">
        <v>43</v>
      </c>
      <c r="D38" s="58"/>
      <c r="E38" s="58"/>
      <c r="F38" s="58"/>
      <c r="G38" s="58"/>
      <c r="H38" s="30">
        <v>4929456</v>
      </c>
      <c r="I38" s="13"/>
      <c r="J38" s="30">
        <v>3693724</v>
      </c>
      <c r="K38" s="1"/>
      <c r="L38" s="1"/>
      <c r="M38" s="1"/>
      <c r="N38" s="1"/>
      <c r="O38" s="24"/>
      <c r="P38" s="24"/>
      <c r="Q38" s="1"/>
      <c r="R38" s="15"/>
      <c r="S38" s="1"/>
      <c r="T38" s="5"/>
    </row>
    <row r="39" spans="1:20" ht="27" customHeight="1">
      <c r="A39" s="1"/>
      <c r="B39" s="50" t="s">
        <v>44</v>
      </c>
      <c r="C39" s="51"/>
      <c r="D39" s="51"/>
      <c r="E39" s="51"/>
      <c r="F39" s="51"/>
      <c r="G39" s="51"/>
      <c r="H39" s="8">
        <f>+H10-H22</f>
        <v>94319134641</v>
      </c>
      <c r="I39" s="8"/>
      <c r="J39" s="8">
        <f>+J10-J22</f>
        <v>4708878521</v>
      </c>
      <c r="K39" s="1"/>
      <c r="L39" s="1"/>
      <c r="M39" s="1"/>
      <c r="N39" s="1"/>
      <c r="O39" s="24"/>
      <c r="P39" s="1"/>
      <c r="Q39" s="1"/>
      <c r="R39" s="15"/>
      <c r="S39" s="1"/>
      <c r="T39" s="5"/>
    </row>
    <row r="40" spans="1:19" ht="24.75" customHeight="1">
      <c r="A40" s="1"/>
      <c r="B40" s="61"/>
      <c r="C40" s="62"/>
      <c r="D40" s="62"/>
      <c r="E40" s="62"/>
      <c r="F40" s="62"/>
      <c r="G40" s="62"/>
      <c r="H40" s="62"/>
      <c r="I40" s="62"/>
      <c r="J40" s="62"/>
      <c r="K40" s="27"/>
      <c r="L40" s="63"/>
      <c r="M40" s="63"/>
      <c r="N40" s="63"/>
      <c r="O40" s="63"/>
      <c r="P40" s="63"/>
      <c r="Q40" s="63"/>
      <c r="R40" s="64"/>
      <c r="S40" s="1"/>
    </row>
    <row r="41" spans="1:19" ht="15" customHeight="1">
      <c r="A41" s="1"/>
      <c r="B41" s="1"/>
      <c r="C41" s="1"/>
      <c r="D41" s="58" t="s">
        <v>56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1"/>
      <c r="R41" s="1"/>
      <c r="S41" s="1"/>
    </row>
    <row r="42" spans="1:19" ht="47.2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.75" customHeight="1">
      <c r="A43" s="1"/>
      <c r="B43" s="1"/>
      <c r="C43" s="1"/>
      <c r="D43" s="1"/>
      <c r="E43" s="1"/>
      <c r="F43" s="3"/>
      <c r="G43" s="3"/>
      <c r="H43" s="3"/>
      <c r="I43" s="1"/>
      <c r="J43" s="1"/>
      <c r="K43" s="1"/>
      <c r="L43" s="1"/>
      <c r="M43" s="1"/>
      <c r="N43" s="1"/>
      <c r="O43" s="3"/>
      <c r="P43" s="3"/>
      <c r="Q43" s="3"/>
      <c r="R43" s="1"/>
      <c r="S43" s="1"/>
    </row>
    <row r="44" spans="1:19" ht="0.75" customHeight="1">
      <c r="A44" s="1"/>
      <c r="B44" s="1"/>
      <c r="C44" s="1"/>
      <c r="D44" s="1"/>
      <c r="E44" s="1"/>
      <c r="F44" s="46" t="s">
        <v>45</v>
      </c>
      <c r="G44" s="46"/>
      <c r="H44" s="4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"/>
      <c r="B45" s="1"/>
      <c r="C45" s="1"/>
      <c r="D45" s="1"/>
      <c r="E45" s="1"/>
      <c r="F45" s="46"/>
      <c r="G45" s="46"/>
      <c r="H45" s="46"/>
      <c r="I45" s="1"/>
      <c r="J45" s="1"/>
      <c r="K45" s="1"/>
      <c r="L45" s="1"/>
      <c r="M45" s="1"/>
      <c r="N45" s="1"/>
      <c r="O45" s="46" t="s">
        <v>46</v>
      </c>
      <c r="P45" s="46"/>
      <c r="Q45" s="46"/>
      <c r="R45" s="1"/>
      <c r="S45" s="1"/>
    </row>
    <row r="46" spans="1:19" ht="2.25" customHeight="1">
      <c r="A46" s="1"/>
      <c r="B46" s="1"/>
      <c r="C46" s="1"/>
      <c r="D46" s="1"/>
      <c r="E46" s="1"/>
      <c r="F46" s="46" t="s">
        <v>0</v>
      </c>
      <c r="G46" s="46"/>
      <c r="H46" s="46"/>
      <c r="I46" s="1"/>
      <c r="J46" s="1"/>
      <c r="K46" s="1"/>
      <c r="L46" s="1"/>
      <c r="M46" s="1"/>
      <c r="N46" s="1"/>
      <c r="O46" s="46"/>
      <c r="P46" s="46"/>
      <c r="Q46" s="46"/>
      <c r="R46" s="1"/>
      <c r="S46" s="1"/>
    </row>
    <row r="47" spans="1:19" ht="14.25" customHeight="1">
      <c r="A47" s="1"/>
      <c r="B47" s="1"/>
      <c r="C47" s="1"/>
      <c r="D47" s="1"/>
      <c r="E47" s="1"/>
      <c r="F47" s="46"/>
      <c r="G47" s="46"/>
      <c r="H47" s="46"/>
      <c r="I47" s="1"/>
      <c r="J47" s="1"/>
      <c r="K47" s="1"/>
      <c r="L47" s="1"/>
      <c r="M47" s="1"/>
      <c r="N47" s="1"/>
      <c r="O47" s="46" t="s">
        <v>1</v>
      </c>
      <c r="P47" s="46"/>
      <c r="Q47" s="46"/>
      <c r="R47" s="1"/>
      <c r="S47" s="1"/>
    </row>
    <row r="48" spans="1:19" ht="14.25" customHeight="1">
      <c r="A48" s="1"/>
      <c r="B48" s="1"/>
      <c r="C48" s="1"/>
      <c r="D48" s="1"/>
      <c r="E48" s="1"/>
      <c r="F48" s="46"/>
      <c r="G48" s="46"/>
      <c r="H48" s="4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0.75" customHeight="1">
      <c r="A49" s="1"/>
      <c r="B49" s="1"/>
      <c r="C49" s="1"/>
      <c r="D49" s="1"/>
      <c r="E49" s="1"/>
      <c r="F49" s="4"/>
      <c r="G49" s="4"/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61" ht="15">
      <c r="H61" s="5"/>
    </row>
  </sheetData>
  <sheetProtection/>
  <mergeCells count="76">
    <mergeCell ref="C21:G21"/>
    <mergeCell ref="B22:G22"/>
    <mergeCell ref="C20:G20"/>
    <mergeCell ref="B40:J40"/>
    <mergeCell ref="L40:R40"/>
    <mergeCell ref="D41:P41"/>
    <mergeCell ref="M21:O21"/>
    <mergeCell ref="C36:G36"/>
    <mergeCell ref="C34:G34"/>
    <mergeCell ref="C35:G35"/>
    <mergeCell ref="F44:H45"/>
    <mergeCell ref="F46:H48"/>
    <mergeCell ref="O47:Q47"/>
    <mergeCell ref="C37:G37"/>
    <mergeCell ref="C38:G38"/>
    <mergeCell ref="B39:G39"/>
    <mergeCell ref="O45:Q45"/>
    <mergeCell ref="O46:Q46"/>
    <mergeCell ref="M15:O15"/>
    <mergeCell ref="M16:O16"/>
    <mergeCell ref="M17:O17"/>
    <mergeCell ref="L18:O18"/>
    <mergeCell ref="L19:O19"/>
    <mergeCell ref="L20:O20"/>
    <mergeCell ref="N22:O22"/>
    <mergeCell ref="N23:O23"/>
    <mergeCell ref="M24:O24"/>
    <mergeCell ref="L25:O25"/>
    <mergeCell ref="M26:O26"/>
    <mergeCell ref="M29:O29"/>
    <mergeCell ref="N27:O27"/>
    <mergeCell ref="C27:G27"/>
    <mergeCell ref="N28:O28"/>
    <mergeCell ref="L30:O30"/>
    <mergeCell ref="L31:O31"/>
    <mergeCell ref="L32:O32"/>
    <mergeCell ref="C31:G31"/>
    <mergeCell ref="C32:G32"/>
    <mergeCell ref="C28:G28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13:G13"/>
    <mergeCell ref="M13:O13"/>
    <mergeCell ref="L10:O10"/>
    <mergeCell ref="C11:G11"/>
    <mergeCell ref="M11:O11"/>
    <mergeCell ref="C23:G23"/>
    <mergeCell ref="C15:G15"/>
    <mergeCell ref="C16:G16"/>
    <mergeCell ref="C18:G18"/>
    <mergeCell ref="C19:G19"/>
    <mergeCell ref="G6:P6"/>
    <mergeCell ref="B8:G8"/>
    <mergeCell ref="H8:I8"/>
    <mergeCell ref="L8:O8"/>
    <mergeCell ref="P8:Q8"/>
    <mergeCell ref="C12:G12"/>
    <mergeCell ref="M12:O12"/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  <ignoredErrors>
    <ignoredError sqref="Q8 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2023-07-26T16:44:06Z</cp:lastPrinted>
  <dcterms:created xsi:type="dcterms:W3CDTF">2020-03-13T17:59:24Z</dcterms:created>
  <dcterms:modified xsi:type="dcterms:W3CDTF">2024-03-13T22:30:36Z</dcterms:modified>
  <cp:category/>
  <cp:version/>
  <cp:contentType/>
  <cp:contentStatus/>
</cp:coreProperties>
</file>