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J9" i="1"/>
  <c r="J19" i="1" s="1"/>
  <c r="I9" i="1"/>
  <c r="I19" i="1" s="1"/>
  <c r="H9" i="1"/>
  <c r="F9" i="1"/>
  <c r="F19" i="1" s="1"/>
  <c r="B5" i="1"/>
  <c r="B4" i="1"/>
  <c r="K9" i="1" l="1"/>
  <c r="K10" i="1"/>
  <c r="K13" i="1"/>
  <c r="K17" i="1"/>
  <c r="H19" i="1"/>
  <c r="G9" i="1"/>
  <c r="G10" i="1"/>
  <c r="G13" i="1"/>
  <c r="G17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<sst xmlns="http://schemas.openxmlformats.org/spreadsheetml/2006/main" count="28" uniqueCount="28">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</sst>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30 de septiembre de 2018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457312902883</v>
      </c>
      <c r="G9" s="22">
        <f>H9-F9</f>
        <v>11156665286.23999</v>
      </c>
      <c r="H9" s="22">
        <f>H10+H13+H17</f>
        <v>468469568169.23999</v>
      </c>
      <c r="I9" s="22">
        <f>I10+I13+I17</f>
        <v>489471739788.52991</v>
      </c>
      <c r="J9" s="22">
        <f>J10+J13+J17</f>
        <v>461482423029.28015</v>
      </c>
      <c r="K9" s="22">
        <f>H9-I9</f>
        <v>-21002171619.289917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156640688397</v>
      </c>
      <c r="G10" s="22">
        <f t="shared" ref="G10:G19" si="0">H10-F10</f>
        <v>4174553169.3099976</v>
      </c>
      <c r="H10" s="22">
        <f>H11+H12</f>
        <v>160815241566.31</v>
      </c>
      <c r="I10" s="22">
        <f>I11+I12</f>
        <v>178997404064</v>
      </c>
      <c r="J10" s="22">
        <f>J11+J12</f>
        <v>157668270030.66006</v>
      </c>
      <c r="K10" s="22">
        <f t="shared" ref="K10:K19" si="1">H10-I10</f>
        <v>-18182162497.690002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152903013946</v>
      </c>
      <c r="G11" s="24">
        <f t="shared" si="0"/>
        <v>4973562352.3200073</v>
      </c>
      <c r="H11" s="24">
        <v>157876576298.32001</v>
      </c>
      <c r="I11" s="24">
        <v>176816106734</v>
      </c>
      <c r="J11" s="24">
        <v>154947411351.93005</v>
      </c>
      <c r="K11" s="24">
        <f t="shared" si="1"/>
        <v>-18939530435.679993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3737674451</v>
      </c>
      <c r="G12" s="24">
        <f t="shared" si="0"/>
        <v>-799009183.0099988</v>
      </c>
      <c r="H12" s="24">
        <v>2938665267.9900012</v>
      </c>
      <c r="I12" s="24">
        <v>2181297330</v>
      </c>
      <c r="J12" s="24">
        <v>2720858678.73</v>
      </c>
      <c r="K12" s="24">
        <f t="shared" si="1"/>
        <v>757367937.9900012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29851075524</v>
      </c>
      <c r="G13" s="22">
        <f t="shared" si="0"/>
        <v>-101839353.06999969</v>
      </c>
      <c r="H13" s="22">
        <f>H14+H15+H16</f>
        <v>29749236170.93</v>
      </c>
      <c r="I13" s="22">
        <f>I14+I15+I16</f>
        <v>32836442041</v>
      </c>
      <c r="J13" s="22">
        <f>J14+J15+J16</f>
        <v>24780985467.130051</v>
      </c>
      <c r="K13" s="22">
        <f t="shared" si="1"/>
        <v>-3087205870.0699997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35674695972</v>
      </c>
      <c r="G14" s="24">
        <f t="shared" si="0"/>
        <v>-85709907.069999695</v>
      </c>
      <c r="H14" s="24">
        <v>35588986064.93</v>
      </c>
      <c r="I14" s="24">
        <v>32609517180</v>
      </c>
      <c r="J14" s="24">
        <v>33543739960.760048</v>
      </c>
      <c r="K14" s="24">
        <f t="shared" si="1"/>
        <v>2979468884.9300003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253188053</v>
      </c>
      <c r="G15" s="24">
        <f t="shared" si="0"/>
        <v>-16129446</v>
      </c>
      <c r="H15" s="24">
        <v>237058607</v>
      </c>
      <c r="I15" s="24">
        <v>226924861</v>
      </c>
      <c r="J15" s="24">
        <v>226916338.34000021</v>
      </c>
      <c r="K15" s="24">
        <f t="shared" si="1"/>
        <v>10133746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-6076808501</v>
      </c>
      <c r="G16" s="24">
        <f t="shared" si="0"/>
        <v>0</v>
      </c>
      <c r="H16" s="24">
        <v>-6076808501</v>
      </c>
      <c r="I16" s="24">
        <v>0</v>
      </c>
      <c r="J16" s="24">
        <v>-8989670831.9699993</v>
      </c>
      <c r="K16" s="24">
        <f t="shared" si="1"/>
        <v>-6076808501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270821138962</v>
      </c>
      <c r="G17" s="22">
        <f t="shared" si="0"/>
        <v>7083951470</v>
      </c>
      <c r="H17" s="22">
        <f>H18</f>
        <v>277905090432</v>
      </c>
      <c r="I17" s="22">
        <f>I18</f>
        <v>277637893683.52991</v>
      </c>
      <c r="J17" s="22">
        <f>J18</f>
        <v>279033167531.49005</v>
      </c>
      <c r="K17" s="22">
        <f t="shared" si="1"/>
        <v>267196748.47009277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270821138962</v>
      </c>
      <c r="G18" s="24">
        <f t="shared" si="0"/>
        <v>7083951470</v>
      </c>
      <c r="H18" s="24">
        <v>277905090432</v>
      </c>
      <c r="I18" s="24">
        <v>277637893683.52991</v>
      </c>
      <c r="J18" s="24">
        <v>279033167531.49005</v>
      </c>
      <c r="K18" s="24">
        <f t="shared" si="1"/>
        <v>267196748.47009277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457312902883</v>
      </c>
      <c r="G19" s="29">
        <f t="shared" si="0"/>
        <v>11156665286.23999</v>
      </c>
      <c r="H19" s="29">
        <f>H9</f>
        <v>468469568169.23999</v>
      </c>
      <c r="I19" s="29">
        <f>I9</f>
        <v>489471739788.52991</v>
      </c>
      <c r="J19" s="29">
        <f>J9</f>
        <v>461482423029.28015</v>
      </c>
      <c r="K19" s="29">
        <f t="shared" si="1"/>
        <v>-21002171619.289917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2019-12-03T00:42:54Z</dcterms:created>
  <dcterms:modified xsi:type="dcterms:W3CDTF">2019-12-03T00:43:14Z</dcterms:modified>
</cp:coreProperties>
</file>