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4to Trimestre 2022\Programática\"/>
    </mc:Choice>
  </mc:AlternateContent>
  <xr:revisionPtr revIDLastSave="0" documentId="13_ncr:1_{ED364434-2907-4D65-8250-DB411ECD9B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_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<sst xmlns="http://schemas.openxmlformats.org/spreadsheetml/2006/main" count="30" uniqueCount="30">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</sst>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90" zoomScaleNormal="90" zoomScaleSheetLayoutView="100" workbookViewId="0">
      <selection activeCell="H25" sqref="H25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6" width="18.42578125" style="2" customWidth="1"/>
    <col min="7" max="7" width="17" style="2" customWidth="1"/>
    <col min="8" max="8" width="18.28515625" style="2" customWidth="1"/>
    <col min="9" max="9" width="18.28515625" style="2" bestFit="1" customWidth="1"/>
    <col min="10" max="10" width="18.140625" style="2" bestFit="1" customWidth="1"/>
    <col min="11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 x14ac:dyDescent="0.3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 x14ac:dyDescent="0.35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 x14ac:dyDescent="0.3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 x14ac:dyDescent="0.3">
      <c r="A9" s="1"/>
      <c r="B9" s="9"/>
      <c r="C9" s="29" t="s">
        <v>15</v>
      </c>
      <c r="D9" s="29"/>
      <c r="E9" s="30"/>
      <c r="F9" s="10">
        <f>F10+F13+F17</f>
        <v>1010840765109</v>
      </c>
      <c r="G9" s="10">
        <f>H9-F9</f>
        <v>37904346902</v>
      </c>
      <c r="H9" s="10">
        <f>H10+H13+H17</f>
        <v>1048745112011</v>
      </c>
      <c r="I9" s="10">
        <f>I10+I13+I17</f>
        <v>1026801485387.5833</v>
      </c>
      <c r="J9" s="10">
        <f>J10+J13+J17</f>
        <v>1054662183864.8048</v>
      </c>
      <c r="K9" s="10">
        <f>H9-I9</f>
        <v>21943626623.416748</v>
      </c>
      <c r="L9" s="1"/>
    </row>
    <row r="10" spans="1:12" ht="17.100000000000001" customHeight="1" x14ac:dyDescent="0.3">
      <c r="A10" s="1"/>
      <c r="B10" s="9"/>
      <c r="C10" s="1"/>
      <c r="D10" s="29" t="s">
        <v>16</v>
      </c>
      <c r="E10" s="30"/>
      <c r="F10" s="10">
        <f>F11+F12</f>
        <v>300301573618</v>
      </c>
      <c r="G10" s="10">
        <f t="shared" ref="G10:G19" si="0">H10-F10</f>
        <v>38850813016</v>
      </c>
      <c r="H10" s="10">
        <f>H11+H12</f>
        <v>339152386634</v>
      </c>
      <c r="I10" s="10">
        <f>I11+I12</f>
        <v>322631631643.34644</v>
      </c>
      <c r="J10" s="10">
        <f>J11+J12</f>
        <v>346414122905.38745</v>
      </c>
      <c r="K10" s="10">
        <f t="shared" ref="K10:K19" si="1">H10-I10</f>
        <v>16520754990.653564</v>
      </c>
      <c r="L10" s="1"/>
    </row>
    <row r="11" spans="1:12" ht="17.100000000000001" customHeight="1" x14ac:dyDescent="0.3">
      <c r="A11" s="1"/>
      <c r="B11" s="9"/>
      <c r="C11" s="1"/>
      <c r="D11" s="1"/>
      <c r="E11" s="11" t="s">
        <v>17</v>
      </c>
      <c r="F11" s="12">
        <v>291749483648</v>
      </c>
      <c r="G11" s="12">
        <f t="shared" si="0"/>
        <v>34382545829</v>
      </c>
      <c r="H11" s="12">
        <v>326132029477</v>
      </c>
      <c r="I11" s="12">
        <v>316175699309.34644</v>
      </c>
      <c r="J11" s="12">
        <v>338772539349.38745</v>
      </c>
      <c r="K11" s="12">
        <f t="shared" si="1"/>
        <v>9956330167.6535645</v>
      </c>
      <c r="L11" s="1"/>
    </row>
    <row r="12" spans="1:12" ht="17.100000000000001" customHeight="1" x14ac:dyDescent="0.3">
      <c r="A12" s="1"/>
      <c r="B12" s="9"/>
      <c r="C12" s="1"/>
      <c r="D12" s="1"/>
      <c r="E12" s="11" t="s">
        <v>18</v>
      </c>
      <c r="F12" s="12">
        <v>8552089970</v>
      </c>
      <c r="G12" s="12">
        <f t="shared" si="0"/>
        <v>4468267187</v>
      </c>
      <c r="H12" s="12">
        <v>13020357157</v>
      </c>
      <c r="I12" s="12">
        <v>6455932334</v>
      </c>
      <c r="J12" s="12">
        <v>7641583556</v>
      </c>
      <c r="K12" s="12">
        <f t="shared" si="1"/>
        <v>6564424823</v>
      </c>
      <c r="L12" s="1"/>
    </row>
    <row r="13" spans="1:12" ht="17.100000000000001" customHeight="1" x14ac:dyDescent="0.3">
      <c r="A13" s="1"/>
      <c r="B13" s="9"/>
      <c r="C13" s="1"/>
      <c r="D13" s="29" t="s">
        <v>19</v>
      </c>
      <c r="E13" s="30"/>
      <c r="F13" s="10">
        <f>F14+F15+F16</f>
        <v>74060672281</v>
      </c>
      <c r="G13" s="10">
        <f t="shared" si="0"/>
        <v>-16783570477</v>
      </c>
      <c r="H13" s="10">
        <f>H14+H15+H16</f>
        <v>57277101804</v>
      </c>
      <c r="I13" s="10">
        <f>I14+I15+I16</f>
        <v>56791643442.979294</v>
      </c>
      <c r="J13" s="10">
        <f>J14+J15+J16</f>
        <v>53377257692.720184</v>
      </c>
      <c r="K13" s="10">
        <f t="shared" si="1"/>
        <v>485458361.02070618</v>
      </c>
      <c r="L13" s="1"/>
    </row>
    <row r="14" spans="1:12" ht="30" x14ac:dyDescent="0.3">
      <c r="A14" s="1"/>
      <c r="B14" s="9"/>
      <c r="C14" s="1"/>
      <c r="D14" s="1"/>
      <c r="E14" s="11" t="s">
        <v>20</v>
      </c>
      <c r="F14" s="12">
        <v>82178023880</v>
      </c>
      <c r="G14" s="12">
        <f t="shared" si="0"/>
        <v>-16380316300</v>
      </c>
      <c r="H14" s="12">
        <v>65797707580</v>
      </c>
      <c r="I14" s="12">
        <v>56450596491.259293</v>
      </c>
      <c r="J14" s="12">
        <v>58833140960.080185</v>
      </c>
      <c r="K14" s="12">
        <f t="shared" si="1"/>
        <v>9347111088.7407074</v>
      </c>
      <c r="L14" s="1"/>
    </row>
    <row r="15" spans="1:12" ht="30" x14ac:dyDescent="0.3">
      <c r="A15" s="1"/>
      <c r="B15" s="9"/>
      <c r="C15" s="1"/>
      <c r="D15" s="1"/>
      <c r="E15" s="11" t="s">
        <v>21</v>
      </c>
      <c r="F15" s="12">
        <v>330672771</v>
      </c>
      <c r="G15" s="12">
        <f t="shared" si="0"/>
        <v>8859870</v>
      </c>
      <c r="H15" s="12">
        <v>339532641</v>
      </c>
      <c r="I15" s="12">
        <v>341046951.72000003</v>
      </c>
      <c r="J15" s="12">
        <v>341046951.72000033</v>
      </c>
      <c r="K15" s="12">
        <f t="shared" si="1"/>
        <v>-1514310.7200000286</v>
      </c>
      <c r="L15" s="1"/>
    </row>
    <row r="16" spans="1:12" ht="17.100000000000001" customHeight="1" x14ac:dyDescent="0.3">
      <c r="A16" s="1"/>
      <c r="B16" s="9"/>
      <c r="C16" s="1"/>
      <c r="D16" s="1"/>
      <c r="E16" s="11" t="s">
        <v>22</v>
      </c>
      <c r="F16" s="12">
        <v>-8448024370</v>
      </c>
      <c r="G16" s="12">
        <f t="shared" si="0"/>
        <v>-412114047</v>
      </c>
      <c r="H16" s="12">
        <v>-8860138417</v>
      </c>
      <c r="I16" s="12">
        <v>0</v>
      </c>
      <c r="J16" s="12">
        <v>-5796930219.079999</v>
      </c>
      <c r="K16" s="12">
        <f t="shared" si="1"/>
        <v>-8860138417</v>
      </c>
      <c r="L16" s="1"/>
    </row>
    <row r="17" spans="1:12" ht="17.100000000000001" customHeight="1" x14ac:dyDescent="0.3">
      <c r="A17" s="1"/>
      <c r="B17" s="9"/>
      <c r="C17" s="1"/>
      <c r="D17" s="29" t="s">
        <v>23</v>
      </c>
      <c r="E17" s="30"/>
      <c r="F17" s="10">
        <f>F18</f>
        <v>636478519210</v>
      </c>
      <c r="G17" s="10">
        <f t="shared" si="0"/>
        <v>15837104363</v>
      </c>
      <c r="H17" s="10">
        <f>H18</f>
        <v>652315623573</v>
      </c>
      <c r="I17" s="10">
        <f>I18</f>
        <v>647378210301.25757</v>
      </c>
      <c r="J17" s="10">
        <f>J18</f>
        <v>654870803266.69714</v>
      </c>
      <c r="K17" s="10">
        <f t="shared" si="1"/>
        <v>4937413271.7424316</v>
      </c>
      <c r="L17" s="1"/>
    </row>
    <row r="18" spans="1:12" ht="17.100000000000001" customHeight="1" x14ac:dyDescent="0.3">
      <c r="A18" s="1"/>
      <c r="B18" s="13"/>
      <c r="C18" s="14"/>
      <c r="D18" s="14"/>
      <c r="E18" s="15" t="s">
        <v>24</v>
      </c>
      <c r="F18" s="12">
        <v>636478519210</v>
      </c>
      <c r="G18" s="12">
        <f t="shared" si="0"/>
        <v>15837104363</v>
      </c>
      <c r="H18" s="12">
        <v>652315623573</v>
      </c>
      <c r="I18" s="12">
        <v>647378210301.25757</v>
      </c>
      <c r="J18" s="12">
        <v>654870803266.69714</v>
      </c>
      <c r="K18" s="12">
        <f t="shared" si="1"/>
        <v>4937413271.7424316</v>
      </c>
      <c r="L18" s="1"/>
    </row>
    <row r="19" spans="1:12" ht="21.95" customHeight="1" thickBot="1" x14ac:dyDescent="0.35">
      <c r="A19" s="1"/>
      <c r="B19" s="31" t="s">
        <v>25</v>
      </c>
      <c r="C19" s="31"/>
      <c r="D19" s="31"/>
      <c r="E19" s="31"/>
      <c r="F19" s="16">
        <f>F9</f>
        <v>1010840765109</v>
      </c>
      <c r="G19" s="16">
        <f t="shared" si="0"/>
        <v>37904346902</v>
      </c>
      <c r="H19" s="16">
        <f>H9</f>
        <v>1048745112011</v>
      </c>
      <c r="I19" s="16">
        <f>I9</f>
        <v>1026801485387.5833</v>
      </c>
      <c r="J19" s="16">
        <f>J9</f>
        <v>1054662183864.8048</v>
      </c>
      <c r="K19" s="16">
        <f t="shared" si="1"/>
        <v>21943626623.416748</v>
      </c>
      <c r="L19" s="1"/>
    </row>
    <row r="20" spans="1:12" x14ac:dyDescent="0.3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 x14ac:dyDescent="0.3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17"/>
      <c r="H23" s="17"/>
      <c r="I23" s="17"/>
      <c r="J23" s="17"/>
      <c r="K23" s="17"/>
    </row>
    <row r="24" spans="1:12" x14ac:dyDescent="0.3">
      <c r="F24" s="17"/>
      <c r="H24" s="17"/>
      <c r="I24" s="17"/>
      <c r="J24" s="17"/>
      <c r="K24" s="17"/>
    </row>
    <row r="26" spans="1:12" x14ac:dyDescent="0.3">
      <c r="F26" s="17"/>
      <c r="G26" s="17"/>
      <c r="H26" s="17"/>
      <c r="I26" s="17"/>
      <c r="J26" s="17"/>
      <c r="K26" s="17"/>
      <c r="L26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2023-01-18T00:17:33Z</cp:lastPrinted>
  <dcterms:created xsi:type="dcterms:W3CDTF">2019-12-03T00:31:53Z</dcterms:created>
  <dcterms:modified xsi:type="dcterms:W3CDTF">2023-01-18T00:21:23Z</dcterms:modified>
</cp:coreProperties>
</file>