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<sst xmlns="http://schemas.openxmlformats.org/spreadsheetml/2006/main" count="26" uniqueCount="26">
  <si>
    <t>Instituto Mexicano Del Seguro Social</t>
  </si>
  <si>
    <t>Estado Analítico del Ejercicio del Presupuesto de Egresos
Clasificación Funcional (Finalidad y Función) 1/</t>
  </si>
  <si>
    <t>Del 1 de enero al 30 de septiembre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</si>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</sst>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164" fontId="2" fillId="2" borderId="0" xfId="1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tabSelected="1" zoomScaleNormal="100" workbookViewId="0">
      <selection activeCell="M7" sqref="M7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3</v>
      </c>
      <c r="C7" s="15"/>
      <c r="D7" s="15"/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17" t="s">
        <v>9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10</v>
      </c>
      <c r="F8" s="21" t="s">
        <v>11</v>
      </c>
      <c r="G8" s="21" t="s">
        <v>12</v>
      </c>
      <c r="H8" s="21" t="s">
        <v>13</v>
      </c>
      <c r="I8" s="21" t="s">
        <v>14</v>
      </c>
      <c r="J8" s="22" t="s">
        <v>15</v>
      </c>
      <c r="K8" s="1"/>
    </row>
    <row r="9" spans="1:12" ht="17.100000000000001" customHeight="1" x14ac:dyDescent="0.3">
      <c r="A9" s="1"/>
      <c r="B9" s="23"/>
      <c r="C9" s="24" t="s">
        <v>16</v>
      </c>
      <c r="D9" s="25"/>
      <c r="E9" s="26">
        <f>E10</f>
        <v>240661688</v>
      </c>
      <c r="F9" s="26">
        <f>G9-E9</f>
        <v>-20026602</v>
      </c>
      <c r="G9" s="26">
        <f>G10</f>
        <v>220635086</v>
      </c>
      <c r="H9" s="26">
        <f>H10</f>
        <v>219844736.32999995</v>
      </c>
      <c r="I9" s="26">
        <f>I10</f>
        <v>219842736.32999995</v>
      </c>
      <c r="J9" s="26">
        <f>G9-H9</f>
        <v>790349.67000004649</v>
      </c>
      <c r="K9" s="1"/>
    </row>
    <row r="10" spans="1:12" ht="17.100000000000001" customHeight="1" x14ac:dyDescent="0.3">
      <c r="A10" s="1"/>
      <c r="B10" s="23"/>
      <c r="C10" s="1"/>
      <c r="D10" s="27" t="s">
        <v>17</v>
      </c>
      <c r="E10" s="28">
        <v>240661688</v>
      </c>
      <c r="F10" s="28">
        <f t="shared" ref="F10:F16" si="0">G10-E10</f>
        <v>-20026602</v>
      </c>
      <c r="G10" s="28">
        <v>220635086</v>
      </c>
      <c r="H10" s="28">
        <v>219844736.32999995</v>
      </c>
      <c r="I10" s="28">
        <v>219842736.32999995</v>
      </c>
      <c r="J10" s="28">
        <f t="shared" ref="J10:J16" si="1">G10-H10</f>
        <v>790349.67000004649</v>
      </c>
      <c r="K10" s="1"/>
    </row>
    <row r="11" spans="1:12" ht="17.100000000000001" customHeight="1" x14ac:dyDescent="0.3">
      <c r="A11" s="1"/>
      <c r="B11" s="23"/>
      <c r="C11" s="24" t="s">
        <v>18</v>
      </c>
      <c r="D11" s="25"/>
      <c r="E11" s="26">
        <f>E12+E13</f>
        <v>534030990308</v>
      </c>
      <c r="F11" s="26">
        <f t="shared" si="0"/>
        <v>-14592681581.910034</v>
      </c>
      <c r="G11" s="26">
        <f>G12+G13</f>
        <v>519438308726.08997</v>
      </c>
      <c r="H11" s="26">
        <f>H12+H13</f>
        <v>534995591706.19922</v>
      </c>
      <c r="I11" s="26">
        <f>I12+I13</f>
        <v>512865863347.53937</v>
      </c>
      <c r="J11" s="26">
        <f t="shared" si="1"/>
        <v>-15557282980.109253</v>
      </c>
      <c r="K11" s="1"/>
    </row>
    <row r="12" spans="1:12" ht="17.100000000000001" customHeight="1" x14ac:dyDescent="0.3">
      <c r="A12" s="1"/>
      <c r="B12" s="23"/>
      <c r="C12" s="1"/>
      <c r="D12" s="27" t="s">
        <v>19</v>
      </c>
      <c r="E12" s="28">
        <v>205902947536</v>
      </c>
      <c r="F12" s="28">
        <f t="shared" si="0"/>
        <v>-14696110201.910004</v>
      </c>
      <c r="G12" s="28">
        <v>191206837334.09</v>
      </c>
      <c r="H12" s="28">
        <v>209199032260.58957</v>
      </c>
      <c r="I12" s="28">
        <v>182992508486.35968</v>
      </c>
      <c r="J12" s="28">
        <f t="shared" si="1"/>
        <v>-17992194926.499573</v>
      </c>
      <c r="K12" s="1"/>
    </row>
    <row r="13" spans="1:12" ht="17.100000000000001" customHeight="1" x14ac:dyDescent="0.3">
      <c r="A13" s="1"/>
      <c r="B13" s="23"/>
      <c r="C13" s="1"/>
      <c r="D13" s="27" t="s">
        <v>20</v>
      </c>
      <c r="E13" s="28">
        <v>328128042772</v>
      </c>
      <c r="F13" s="28">
        <f t="shared" si="0"/>
        <v>103428620</v>
      </c>
      <c r="G13" s="28">
        <v>328231471392</v>
      </c>
      <c r="H13" s="28">
        <v>325796559445.60968</v>
      </c>
      <c r="I13" s="28">
        <v>329873354861.17969</v>
      </c>
      <c r="J13" s="28">
        <f t="shared" si="1"/>
        <v>2434911946.3903198</v>
      </c>
      <c r="K13" s="1"/>
    </row>
    <row r="14" spans="1:12" ht="17.100000000000001" customHeight="1" x14ac:dyDescent="0.3">
      <c r="A14" s="1"/>
      <c r="B14" s="23"/>
      <c r="C14" s="24" t="s">
        <v>21</v>
      </c>
      <c r="D14" s="25"/>
      <c r="E14" s="26">
        <f>E15</f>
        <v>550570861</v>
      </c>
      <c r="F14" s="26">
        <f t="shared" si="0"/>
        <v>-10206362</v>
      </c>
      <c r="G14" s="26">
        <f>G15</f>
        <v>540364499</v>
      </c>
      <c r="H14" s="26">
        <f>H15</f>
        <v>493832162.50999993</v>
      </c>
      <c r="I14" s="26">
        <f>I15</f>
        <v>493832162.50999993</v>
      </c>
      <c r="J14" s="26">
        <f t="shared" si="1"/>
        <v>46532336.490000069</v>
      </c>
      <c r="K14" s="1"/>
    </row>
    <row r="15" spans="1:12" ht="17.100000000000001" customHeight="1" x14ac:dyDescent="0.3">
      <c r="A15" s="1"/>
      <c r="B15" s="29"/>
      <c r="C15" s="30"/>
      <c r="D15" s="31" t="s">
        <v>22</v>
      </c>
      <c r="E15" s="28">
        <v>550570861</v>
      </c>
      <c r="F15" s="28">
        <f t="shared" si="0"/>
        <v>-10206362</v>
      </c>
      <c r="G15" s="28">
        <v>540364499</v>
      </c>
      <c r="H15" s="28">
        <v>493832162.50999993</v>
      </c>
      <c r="I15" s="28">
        <v>493832162.50999993</v>
      </c>
      <c r="J15" s="28">
        <f t="shared" si="1"/>
        <v>46532336.490000069</v>
      </c>
      <c r="K15" s="1"/>
    </row>
    <row r="16" spans="1:12" ht="21.95" customHeight="1" thickBot="1" x14ac:dyDescent="0.35">
      <c r="A16" s="1"/>
      <c r="B16" s="32" t="s">
        <v>23</v>
      </c>
      <c r="C16" s="32"/>
      <c r="D16" s="32"/>
      <c r="E16" s="33">
        <f>E14+E11+E9</f>
        <v>534822222857</v>
      </c>
      <c r="F16" s="33">
        <f t="shared" si="0"/>
        <v>-14622914545.910034</v>
      </c>
      <c r="G16" s="33">
        <f>G14+G11+G9</f>
        <v>520199308311.08997</v>
      </c>
      <c r="H16" s="33">
        <f>H14+H11+H9</f>
        <v>535709268605.03925</v>
      </c>
      <c r="I16" s="33">
        <f>I14+I11+I9</f>
        <v>513579538246.37939</v>
      </c>
      <c r="J16" s="33">
        <f t="shared" si="1"/>
        <v>-15509960293.94928</v>
      </c>
      <c r="K16" s="1"/>
    </row>
    <row r="17" spans="1:11" x14ac:dyDescent="0.3">
      <c r="A17" s="1"/>
      <c r="B17" s="34" t="s">
        <v>24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25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36"/>
      <c r="F19" s="36"/>
      <c r="G19" s="36"/>
      <c r="H19" s="36"/>
      <c r="I19" s="36"/>
      <c r="J19" s="36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5433070866141736" right="0.35433070866141736" top="0.47244094488188981" bottom="0.43307086614173229" header="0.51181102362204722" footer="0.51181102362204722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2020-08-26T22:23:37Z</dcterms:created>
  <dcterms:modified xsi:type="dcterms:W3CDTF">2020-08-26T22:23:49Z</dcterms:modified>
</cp:coreProperties>
</file>