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905" windowWidth="19425" windowHeight="528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<sst xmlns="http://schemas.openxmlformats.org/spreadsheetml/2006/main" count="33" uniqueCount="33">
  <si>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</si>
  <si>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</si>
  <si>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</si>
  <si>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</si>
  <si>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</si>
  <si>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</si>
  <si>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</si>
  <si>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</si>
  <si>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</si>
  <si>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</si>
  <si>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</si>
  <si>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</si>
  <si>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</si>
  <si>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</si>
  <si>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</si>
  <si>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</si>
  <si>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</si>
  <si>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</si>
  <si>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</si>
  <si>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</si>
  <si>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</si>
  <si>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</si>
  <si>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</si>
  <si>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</si>
  <si>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</si>
  <si>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</si>
  <si>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</si>
  <si>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</si>
  <si>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</si>
  <si>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</si>
  <si>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30 de septiembre de 2014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</si>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</sst>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M21" sqref="M21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7.140625" style="2" bestFit="1" customWidth="1"/>
    <col min="8" max="8" width="18.85546875" style="2" customWidth="1"/>
    <col min="9" max="10" width="16.140625" style="2" customWidth="1"/>
    <col min="11" max="11" width="15.42578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4">
        <v>220961914563</v>
      </c>
      <c r="H11" s="34">
        <v>-379783234</v>
      </c>
      <c r="I11" s="14">
        <f>G11+H11</f>
        <v>220582131329</v>
      </c>
      <c r="J11" s="34">
        <v>223370031115.01996</v>
      </c>
      <c r="K11" s="35">
        <v>221461063701.00003</v>
      </c>
      <c r="L11" s="33"/>
      <c r="M11" s="14">
        <f>K11-G11</f>
        <v>499149138.00003052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4">
        <v>0</v>
      </c>
      <c r="H12" s="34">
        <v>0</v>
      </c>
      <c r="I12" s="14">
        <v>0</v>
      </c>
      <c r="J12" s="34">
        <v>0</v>
      </c>
      <c r="K12" s="35">
        <v>0</v>
      </c>
      <c r="L12" s="33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4">
        <v>0</v>
      </c>
      <c r="H13" s="34">
        <v>0</v>
      </c>
      <c r="I13" s="14">
        <v>0</v>
      </c>
      <c r="J13" s="34">
        <v>0</v>
      </c>
      <c r="K13" s="35">
        <v>0</v>
      </c>
      <c r="L13" s="33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4">
        <v>16425273560</v>
      </c>
      <c r="H14" s="34">
        <v>-7954571042.5900002</v>
      </c>
      <c r="I14" s="25">
        <f>G14+H14</f>
        <v>8470702517.4099998</v>
      </c>
      <c r="J14" s="34">
        <v>10807065109.880001</v>
      </c>
      <c r="K14" s="35">
        <v>8701907051.9500008</v>
      </c>
      <c r="L14" s="33"/>
      <c r="M14" s="25">
        <f>K14-G14</f>
        <v>-7723366508.0499992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4">
        <v>0</v>
      </c>
      <c r="H15" s="34">
        <v>0</v>
      </c>
      <c r="I15" s="14">
        <v>0</v>
      </c>
      <c r="J15" s="34">
        <v>0</v>
      </c>
      <c r="K15" s="35">
        <v>0</v>
      </c>
      <c r="L15" s="33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4">
        <v>0</v>
      </c>
      <c r="H16" s="34">
        <v>0</v>
      </c>
      <c r="I16" s="14">
        <v>0</v>
      </c>
      <c r="J16" s="34">
        <v>0</v>
      </c>
      <c r="K16" s="35">
        <v>0</v>
      </c>
      <c r="L16" s="33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4">
        <v>0</v>
      </c>
      <c r="H17" s="34">
        <v>0</v>
      </c>
      <c r="I17" s="14">
        <v>0</v>
      </c>
      <c r="J17" s="34">
        <v>0</v>
      </c>
      <c r="K17" s="35">
        <v>0</v>
      </c>
      <c r="L17" s="33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4">
        <v>127300318323</v>
      </c>
      <c r="H18" s="34">
        <v>1500000000</v>
      </c>
      <c r="I18" s="25">
        <f>G18+H18</f>
        <v>128800318323</v>
      </c>
      <c r="J18" s="34">
        <v>132288301176.03</v>
      </c>
      <c r="K18" s="35">
        <v>133788301176.03</v>
      </c>
      <c r="L18" s="33"/>
      <c r="M18" s="25">
        <f>K18-G18</f>
        <v>6487982853.0299988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34">
        <v>0</v>
      </c>
      <c r="K19" s="36">
        <v>0</v>
      </c>
      <c r="L19" s="33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364687506446</v>
      </c>
      <c r="H20" s="24">
        <f>SUM(H10:H19)</f>
        <v>-6834354276.5900002</v>
      </c>
      <c r="I20" s="24">
        <f t="shared" ref="I20:L20" si="0">SUM(I10:I19)</f>
        <v>357853152169.41003</v>
      </c>
      <c r="J20" s="24">
        <f t="shared" si="0"/>
        <v>366465397400.92993</v>
      </c>
      <c r="K20" s="29">
        <f t="shared" si="0"/>
        <v>363951271928.98004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-736234517.01996994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2019-12-09T23:16:33Z</dcterms:modified>
</cp:coreProperties>
</file>